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555" activeTab="0"/>
  </bookViews>
  <sheets>
    <sheet name="项目清单" sheetId="1" r:id="rId1"/>
    <sheet name="结转资金" sheetId="2" r:id="rId2"/>
    <sheet name="Sheet1" sheetId="3" state="hidden" r:id="rId3"/>
  </sheets>
  <definedNames>
    <definedName name="OLE_LINK1" localSheetId="0">'项目清单'!#REF!</definedName>
    <definedName name="OLE_LINK3" localSheetId="0">'项目清单'!$B$31</definedName>
    <definedName name="_xlnm.Print_Titles" localSheetId="1">'结转资金'!$3:$4</definedName>
    <definedName name="_xlnm.Print_Titles" localSheetId="0">'项目清单'!$4:$4</definedName>
  </definedNames>
  <calcPr fullCalcOnLoad="1"/>
</workbook>
</file>

<file path=xl/sharedStrings.xml><?xml version="1.0" encoding="utf-8"?>
<sst xmlns="http://schemas.openxmlformats.org/spreadsheetml/2006/main" count="219" uniqueCount="206">
  <si>
    <t>申请额度</t>
  </si>
  <si>
    <t>评委建议</t>
  </si>
  <si>
    <t>存在问题</t>
  </si>
  <si>
    <t>我院取得一定外事审批权后管理模式和机制的研究</t>
  </si>
  <si>
    <t>李建才</t>
  </si>
  <si>
    <t>项目单位不在支持范围内</t>
  </si>
  <si>
    <t>项目（课题）名称</t>
  </si>
  <si>
    <t>项目单位</t>
  </si>
  <si>
    <t>申请人姓名</t>
  </si>
  <si>
    <t>申请人年龄</t>
  </si>
  <si>
    <t>年龄超标，题目缺乏新意，难以出有意义的成果</t>
  </si>
  <si>
    <t>年龄超标，且项目技术路线、考核指标、进度安排不够合理，目标比较空泛</t>
  </si>
  <si>
    <t>建议更换项目主持人；对项目申请书的技术路线、考核指标、进度安排等具体内容加以完善</t>
  </si>
  <si>
    <r>
      <t xml:space="preserve"> </t>
    </r>
    <r>
      <rPr>
        <sz val="12"/>
        <rFont val="仿宋"/>
        <family val="3"/>
      </rPr>
      <t>中国农业科学院公务礼仪建设研究</t>
    </r>
  </si>
  <si>
    <r>
      <rPr>
        <sz val="12"/>
        <rFont val="仿宋"/>
        <family val="3"/>
      </rPr>
      <t>左旭</t>
    </r>
  </si>
  <si>
    <t>院办</t>
  </si>
  <si>
    <t>41</t>
  </si>
  <si>
    <t>中国农业科学院深入推进创新文化建设对策研究</t>
  </si>
  <si>
    <t>机关党委</t>
  </si>
  <si>
    <r>
      <rPr>
        <sz val="12"/>
        <rFont val="仿宋"/>
        <family val="3"/>
      </rPr>
      <t>国合局</t>
    </r>
  </si>
  <si>
    <r>
      <rPr>
        <sz val="12"/>
        <rFont val="仿宋"/>
        <family val="3"/>
      </rPr>
      <t>杨 修</t>
    </r>
  </si>
  <si>
    <r>
      <rPr>
        <sz val="11"/>
        <rFont val="仿宋"/>
        <family val="3"/>
      </rPr>
      <t>牛磺酸抗蛋鸡热应激的作用和机制研究</t>
    </r>
  </si>
  <si>
    <t>案件查处治本功效探究</t>
  </si>
  <si>
    <r>
      <rPr>
        <sz val="11"/>
        <rFont val="仿宋"/>
        <family val="3"/>
      </rPr>
      <t>监审局</t>
    </r>
  </si>
  <si>
    <r>
      <rPr>
        <sz val="11"/>
        <rFont val="仿宋"/>
        <family val="3"/>
      </rPr>
      <t>李延青</t>
    </r>
  </si>
  <si>
    <t>农业科研院所招投标廉政监督机制研究</t>
  </si>
  <si>
    <r>
      <rPr>
        <sz val="11"/>
        <rFont val="仿宋"/>
        <family val="3"/>
      </rPr>
      <t>解小慧</t>
    </r>
  </si>
  <si>
    <r>
      <rPr>
        <sz val="11"/>
        <rFont val="仿宋"/>
        <family val="3"/>
      </rPr>
      <t>家禽所</t>
    </r>
  </si>
  <si>
    <r>
      <rPr>
        <sz val="11"/>
        <rFont val="仿宋"/>
        <family val="3"/>
      </rPr>
      <t>贾雪波</t>
    </r>
  </si>
  <si>
    <t>监审局</t>
  </si>
  <si>
    <t>题目太窄，未突出农业科研的特点、需求</t>
  </si>
  <si>
    <t>建议做相应修改</t>
  </si>
  <si>
    <t>建议更换项目主持人</t>
  </si>
  <si>
    <t>建议更换项目主持人；并换党建方面的课题</t>
  </si>
  <si>
    <r>
      <rPr>
        <sz val="11"/>
        <rFont val="仿宋"/>
        <family val="3"/>
      </rPr>
      <t>年龄超过40周岁</t>
    </r>
  </si>
  <si>
    <t>项目（课题）名称</t>
  </si>
  <si>
    <t>项目申请人</t>
  </si>
  <si>
    <t>项目编号</t>
  </si>
  <si>
    <t>资助额度</t>
  </si>
  <si>
    <t>农业科研院所学科特点与建设途径研究</t>
  </si>
  <si>
    <t>张江丽</t>
  </si>
  <si>
    <t>中国农业科学院基本科研业务费专项的管理机制研究</t>
  </si>
  <si>
    <t>石明桢</t>
  </si>
  <si>
    <t>中国农业科学院基本建设项目监管关键点研究</t>
  </si>
  <si>
    <t>中国农业科学院英文网站设计与框架搭建</t>
  </si>
  <si>
    <t>农业科研单位预防学术腐败机制研究</t>
  </si>
  <si>
    <t>农业科研单位后勤服务机构改革与发展研究</t>
  </si>
  <si>
    <t>赵玉林</t>
  </si>
  <si>
    <t>秸秆沼气发酵浮渣形成机理及去除技术研究</t>
  </si>
  <si>
    <t>李淑兰</t>
  </si>
  <si>
    <t>鲁米诺增强剂分子结构与化学发光增强效应的关系研究</t>
  </si>
  <si>
    <t>金茂俊</t>
  </si>
  <si>
    <t>利用SSH技术鉴定茄子黄萎病抗性相关的ESTs研究</t>
  </si>
  <si>
    <t>嫁接黄瓜死秧病病原菌鉴定及其侵染途径研究</t>
  </si>
  <si>
    <t>陈钰辉</t>
  </si>
  <si>
    <t>石延霞</t>
  </si>
  <si>
    <t>甘薯蛋白乳化特性的研究</t>
  </si>
  <si>
    <t>陈井旺</t>
  </si>
  <si>
    <t>蓝莓低压地下痕量灌溉技术研究</t>
  </si>
  <si>
    <t>张红军</t>
  </si>
  <si>
    <t>砬山试验基地综合高效开发利用规划设计研究</t>
  </si>
  <si>
    <t>杨振锋</t>
  </si>
  <si>
    <t>桃果实硬度与SSR标记的关联分析及其目标基因区段的优异基因发掘</t>
  </si>
  <si>
    <t>甜瓜抗根结线虫砧木利用研究</t>
  </si>
  <si>
    <t>王吉明</t>
  </si>
  <si>
    <t>低苦涩味高儿茶素茶饮料关键加工技术研究</t>
  </si>
  <si>
    <t>工厂化育苗条件下茶苗形态高速建成机制研究</t>
  </si>
  <si>
    <t>许勇泉</t>
  </si>
  <si>
    <t>周  健</t>
  </si>
  <si>
    <t>烟碱对运动疲劳作用研究</t>
  </si>
  <si>
    <t>侯小东</t>
  </si>
  <si>
    <t>烟草腋芽相关基因的RNA干扰研究</t>
  </si>
  <si>
    <t>高晓明</t>
  </si>
  <si>
    <t>苎麻成纱综合品质模型的模拟与构建</t>
  </si>
  <si>
    <t>程  毅</t>
  </si>
  <si>
    <t>苎麻根腐线虫分子检测技术研究</t>
  </si>
  <si>
    <t>余永廷</t>
  </si>
  <si>
    <t>气候变化对河南省冬小麦灌溉需水的影响研究</t>
  </si>
  <si>
    <t>宋  妮</t>
  </si>
  <si>
    <t>蜜蜂等传粉类昆虫对我国农作物的经济贡献</t>
  </si>
  <si>
    <t>罗术东</t>
  </si>
  <si>
    <t>禽偏肺病毒反基因操作体系构建</t>
  </si>
  <si>
    <t>朱启运</t>
  </si>
  <si>
    <t>狐、貉锰营养适宜需要量的研究</t>
  </si>
  <si>
    <t>人参保健饮料的研制</t>
  </si>
  <si>
    <t>赵家平</t>
  </si>
  <si>
    <t>崔松焕</t>
  </si>
  <si>
    <t>联合收割机脱粒滚筒监控技术的研究</t>
  </si>
  <si>
    <t>我国农机流通体系现状与影响因素分析研究</t>
  </si>
  <si>
    <t>王素珍</t>
  </si>
  <si>
    <t>张晓泉</t>
  </si>
  <si>
    <t>极端酸性饲料用酶的挖掘与利用</t>
  </si>
  <si>
    <t>罗会颖</t>
  </si>
  <si>
    <t>奶公犊生产小白牛关键技术研究</t>
  </si>
  <si>
    <t>姜成钢</t>
  </si>
  <si>
    <t>0032011001</t>
  </si>
  <si>
    <t>0032011002</t>
  </si>
  <si>
    <t>0032011003</t>
  </si>
  <si>
    <t>0032011004</t>
  </si>
  <si>
    <t>0032011005</t>
  </si>
  <si>
    <t>0032011006</t>
  </si>
  <si>
    <t>0032011007</t>
  </si>
  <si>
    <t>0032011008</t>
  </si>
  <si>
    <t>0032011009</t>
  </si>
  <si>
    <t>0032011010</t>
  </si>
  <si>
    <t>0032011011</t>
  </si>
  <si>
    <t>0032011012</t>
  </si>
  <si>
    <t>0032011013</t>
  </si>
  <si>
    <t>0032011014</t>
  </si>
  <si>
    <t>0032011015</t>
  </si>
  <si>
    <t>0032011016</t>
  </si>
  <si>
    <t>0032011017</t>
  </si>
  <si>
    <t>0032011018</t>
  </si>
  <si>
    <t>0032011019</t>
  </si>
  <si>
    <t>0032011020</t>
  </si>
  <si>
    <t>0032011021</t>
  </si>
  <si>
    <t>0032011022</t>
  </si>
  <si>
    <t>0032011023</t>
  </si>
  <si>
    <t>0032011024</t>
  </si>
  <si>
    <t>0032011025</t>
  </si>
  <si>
    <t>0032011026</t>
  </si>
  <si>
    <t>0032011027</t>
  </si>
  <si>
    <t>0032011028</t>
  </si>
  <si>
    <t>0032011029</t>
  </si>
  <si>
    <t>0032011030</t>
  </si>
  <si>
    <t>0032011031</t>
  </si>
  <si>
    <t>0032011032</t>
  </si>
  <si>
    <t>0032011033</t>
  </si>
  <si>
    <t>0032011034</t>
  </si>
  <si>
    <t>备注</t>
  </si>
  <si>
    <t>单位：万元</t>
  </si>
  <si>
    <t>王  晶</t>
  </si>
  <si>
    <t>韩  姝</t>
  </si>
  <si>
    <t>顾  伟</t>
  </si>
  <si>
    <t>倪  葭</t>
  </si>
  <si>
    <t>中国农业科学院新闻宣传能力提升研究</t>
  </si>
  <si>
    <t>合计</t>
  </si>
  <si>
    <t>——</t>
  </si>
  <si>
    <t>——</t>
  </si>
  <si>
    <t>单位名称：中国农业科学院（本级）              预算编码：125161003</t>
  </si>
  <si>
    <t>项目编号</t>
  </si>
  <si>
    <t>项目名称</t>
  </si>
  <si>
    <t>项目
单位</t>
  </si>
  <si>
    <t>项目
负责人</t>
  </si>
  <si>
    <t>批复
金额</t>
  </si>
  <si>
    <r>
      <t xml:space="preserve">支出金额
</t>
    </r>
    <r>
      <rPr>
        <sz val="10"/>
        <rFont val="黑体"/>
        <family val="0"/>
      </rPr>
      <t>（2010.7）</t>
    </r>
  </si>
  <si>
    <t>结余</t>
  </si>
  <si>
    <t>合 计</t>
  </si>
  <si>
    <t>第一批小计</t>
  </si>
  <si>
    <t>0032007005</t>
  </si>
  <si>
    <t>蜂王浆主要蛋白质的分离纯化及功能研究</t>
  </si>
  <si>
    <t>蜜蜂所</t>
  </si>
  <si>
    <t>张智武</t>
  </si>
  <si>
    <t>0032007016</t>
  </si>
  <si>
    <t>蜂王浆高产蜂蜜咽下腺功能蛋白的研究</t>
  </si>
  <si>
    <t>李建科</t>
  </si>
  <si>
    <t>0032007011</t>
  </si>
  <si>
    <t>苎麻能源品种选育与生物质高效利用技术研究</t>
  </si>
  <si>
    <t>麻类所</t>
  </si>
  <si>
    <t>陈建荣</t>
  </si>
  <si>
    <t>0032007019</t>
  </si>
  <si>
    <t>野生动物重要人兽共患传染病病原分子流行病学研究</t>
  </si>
  <si>
    <t>特产所</t>
  </si>
  <si>
    <t>闫喜军</t>
  </si>
  <si>
    <t>0032007020</t>
  </si>
  <si>
    <t>基于不同用户的农业科技信息传播模式研究-以出版物形态为例</t>
  </si>
  <si>
    <t>出版社</t>
  </si>
  <si>
    <t>黄  卫</t>
  </si>
  <si>
    <t>0032007030</t>
  </si>
  <si>
    <t>全国农科院国际合作信息协作平台项目</t>
  </si>
  <si>
    <t>国合局</t>
  </si>
  <si>
    <t>张陆彪</t>
  </si>
  <si>
    <t>第二批小计</t>
  </si>
  <si>
    <t>0032007201</t>
  </si>
  <si>
    <t>海峡两岸农业科技交流与合作途径与模式研究</t>
  </si>
  <si>
    <t>院  办</t>
  </si>
  <si>
    <t>姜梅林</t>
  </si>
  <si>
    <t>0032007208</t>
  </si>
  <si>
    <t>中国与第三世界国家农业科技合作机制研究</t>
  </si>
  <si>
    <t>贡锡锋</t>
  </si>
  <si>
    <t>0032007221</t>
  </si>
  <si>
    <t>苎麻近缘野生种超低温保存技术研究</t>
  </si>
  <si>
    <t>许  英</t>
  </si>
  <si>
    <t>0032007222</t>
  </si>
  <si>
    <t>新型加工技术在蜂胶保健食品中的应用研究</t>
  </si>
  <si>
    <t>徐  响</t>
  </si>
  <si>
    <t>0032007230</t>
  </si>
  <si>
    <t>资源节约型高效植物工厂关键技术研究</t>
  </si>
  <si>
    <t>环发所</t>
  </si>
  <si>
    <t>鲍顺淑</t>
  </si>
  <si>
    <r>
      <t>备注：支出金额数据来源于会计处账务系统，截止2010年</t>
    </r>
    <r>
      <rPr>
        <sz val="10"/>
        <rFont val="黑体"/>
        <family val="0"/>
      </rPr>
      <t>9</t>
    </r>
    <r>
      <rPr>
        <sz val="10"/>
        <rFont val="黑体"/>
        <family val="0"/>
      </rPr>
      <t>月</t>
    </r>
    <r>
      <rPr>
        <sz val="10"/>
        <rFont val="黑体"/>
        <family val="0"/>
      </rPr>
      <t>2</t>
    </r>
    <r>
      <rPr>
        <sz val="10"/>
        <rFont val="黑体"/>
        <family val="0"/>
      </rPr>
      <t>日。</t>
    </r>
  </si>
  <si>
    <t>制表：石明桢</t>
  </si>
  <si>
    <t>中国农业科学院（本级）2007年两批基本科研业务费项目经费结余情况</t>
  </si>
  <si>
    <t>单位：万元</t>
  </si>
  <si>
    <t>中国农业科学院深入开展创先争优活动长效机制研究</t>
  </si>
  <si>
    <t>方伟超</t>
  </si>
  <si>
    <t>段成立</t>
  </si>
  <si>
    <t>共34个项目</t>
  </si>
  <si>
    <t>中国农科院完善人才评价和干部选拔机制研究</t>
  </si>
  <si>
    <t>崔改泵</t>
  </si>
  <si>
    <t>徐欢/周霞</t>
  </si>
  <si>
    <t>农业科学技术需求优先序研究</t>
  </si>
  <si>
    <t>附件1：</t>
  </si>
  <si>
    <t>中国农业科学院（本级）2011年度基本科研业务费专项资助项目清单</t>
  </si>
  <si>
    <t>其中，当年预算355.2万元，2007年立项未执行完项目经费28.2万元。</t>
  </si>
  <si>
    <r>
      <t>其中包含2007年立项未执行完项目经费2</t>
    </r>
    <r>
      <rPr>
        <sz val="9"/>
        <rFont val="宋体"/>
        <family val="0"/>
      </rPr>
      <t>8</t>
    </r>
    <r>
      <rPr>
        <sz val="9"/>
        <rFont val="宋体"/>
        <family val="0"/>
      </rPr>
      <t>.2万元。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</si>
</sst>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;[Red]0.0"/>
  </numFmts>
  <fonts count="6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9"/>
      <color indexed="8"/>
      <name val="黑体"/>
      <family val="0"/>
    </font>
    <font>
      <b/>
      <sz val="10"/>
      <color indexed="8"/>
      <name val="黑体"/>
      <family val="0"/>
    </font>
    <font>
      <b/>
      <sz val="14"/>
      <name val="黑体"/>
      <family val="0"/>
    </font>
    <font>
      <sz val="11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Times New Roman"/>
      <family val="1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b/>
      <sz val="11"/>
      <color indexed="8"/>
      <name val="黑体"/>
      <family val="0"/>
    </font>
    <font>
      <sz val="14"/>
      <name val="仿宋"/>
      <family val="3"/>
    </font>
    <font>
      <sz val="12"/>
      <name val="Times New Roman"/>
      <family val="1"/>
    </font>
    <font>
      <sz val="11"/>
      <name val="仿宋_GB2312"/>
      <family val="3"/>
    </font>
    <font>
      <sz val="10"/>
      <color indexed="8"/>
      <name val="黑体"/>
      <family val="0"/>
    </font>
    <font>
      <b/>
      <sz val="12"/>
      <name val="华文中宋"/>
      <family val="0"/>
    </font>
    <font>
      <sz val="10"/>
      <name val="黑体"/>
      <family val="0"/>
    </font>
    <font>
      <b/>
      <sz val="11"/>
      <name val="黑体"/>
      <family val="0"/>
    </font>
    <font>
      <sz val="11"/>
      <name val="黑体"/>
      <family val="0"/>
    </font>
    <font>
      <sz val="8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0" fontId="5" fillId="33" borderId="10" xfId="41" applyFont="1" applyFill="1" applyBorder="1" applyAlignment="1">
      <alignment horizontal="center" vertical="center" wrapText="1"/>
      <protection/>
    </xf>
    <xf numFmtId="0" fontId="5" fillId="33" borderId="11" xfId="41" applyFont="1" applyFill="1" applyBorder="1" applyAlignment="1">
      <alignment horizontal="center" vertical="center" wrapText="1"/>
      <protection/>
    </xf>
    <xf numFmtId="0" fontId="8" fillId="33" borderId="11" xfId="41" applyFont="1" applyFill="1" applyBorder="1" applyAlignment="1">
      <alignment horizontal="center" vertical="center" wrapText="1"/>
      <protection/>
    </xf>
    <xf numFmtId="0" fontId="10" fillId="33" borderId="11" xfId="41" applyFont="1" applyFill="1" applyBorder="1" applyAlignment="1">
      <alignment horizontal="center" vertical="center" wrapText="1"/>
      <protection/>
    </xf>
    <xf numFmtId="178" fontId="10" fillId="33" borderId="11" xfId="41" applyNumberFormat="1" applyFont="1" applyFill="1" applyBorder="1" applyAlignment="1">
      <alignment horizontal="center" vertical="center" wrapText="1"/>
      <protection/>
    </xf>
    <xf numFmtId="0" fontId="11" fillId="0" borderId="0" xfId="41" applyFont="1" applyAlignment="1">
      <alignment vertical="center"/>
      <protection/>
    </xf>
    <xf numFmtId="0" fontId="11" fillId="0" borderId="0" xfId="41" applyFont="1" applyAlignment="1">
      <alignment horizontal="left" vertical="center"/>
      <protection/>
    </xf>
    <xf numFmtId="0" fontId="11" fillId="0" borderId="0" xfId="41" applyFont="1" applyAlignment="1">
      <alignment horizontal="center" vertical="center"/>
      <protection/>
    </xf>
    <xf numFmtId="0" fontId="11" fillId="0" borderId="0" xfId="41" applyFont="1">
      <alignment vertical="center"/>
      <protection/>
    </xf>
    <xf numFmtId="0" fontId="11" fillId="0" borderId="0" xfId="41" applyFont="1" applyAlignment="1">
      <alignment horizontal="right" vertical="center"/>
      <protection/>
    </xf>
    <xf numFmtId="0" fontId="12" fillId="0" borderId="0" xfId="41" applyFont="1" applyAlignment="1">
      <alignment vertical="center"/>
      <protection/>
    </xf>
    <xf numFmtId="0" fontId="12" fillId="0" borderId="0" xfId="41" applyFont="1" applyAlignment="1">
      <alignment horizontal="left" vertical="center"/>
      <protection/>
    </xf>
    <xf numFmtId="0" fontId="12" fillId="0" borderId="0" xfId="41" applyFont="1" applyAlignment="1">
      <alignment horizontal="center" vertical="center"/>
      <protection/>
    </xf>
    <xf numFmtId="0" fontId="13" fillId="0" borderId="0" xfId="41" applyFont="1" applyAlignment="1">
      <alignment horizontal="left" vertical="center"/>
      <protection/>
    </xf>
    <xf numFmtId="0" fontId="13" fillId="0" borderId="0" xfId="41" applyFont="1" applyAlignment="1">
      <alignment horizontal="center" vertical="center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4" fillId="33" borderId="11" xfId="4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15" fillId="0" borderId="0" xfId="41" applyFont="1" applyAlignment="1">
      <alignment vertical="center"/>
      <protection/>
    </xf>
    <xf numFmtId="49" fontId="16" fillId="0" borderId="11" xfId="41" applyNumberFormat="1" applyFont="1" applyBorder="1" applyAlignment="1">
      <alignment horizontal="center" vertical="center" wrapText="1"/>
      <protection/>
    </xf>
    <xf numFmtId="176" fontId="12" fillId="0" borderId="0" xfId="41" applyNumberFormat="1" applyFont="1" applyAlignment="1">
      <alignment horizontal="center" vertical="center"/>
      <protection/>
    </xf>
    <xf numFmtId="0" fontId="17" fillId="0" borderId="11" xfId="41" applyFont="1" applyBorder="1" applyAlignment="1">
      <alignment horizontal="left" vertical="center" wrapText="1"/>
      <protection/>
    </xf>
    <xf numFmtId="0" fontId="17" fillId="0" borderId="11" xfId="41" applyFont="1" applyBorder="1" applyAlignment="1">
      <alignment horizontal="center" vertical="center" wrapText="1"/>
      <protection/>
    </xf>
    <xf numFmtId="176" fontId="17" fillId="0" borderId="11" xfId="41" applyNumberFormat="1" applyFont="1" applyBorder="1" applyAlignment="1">
      <alignment horizontal="center" vertical="center" wrapText="1"/>
      <protection/>
    </xf>
    <xf numFmtId="0" fontId="17" fillId="0" borderId="12" xfId="41" applyFont="1" applyBorder="1" applyAlignment="1">
      <alignment horizontal="center" vertical="center" wrapText="1"/>
      <protection/>
    </xf>
    <xf numFmtId="0" fontId="9" fillId="0" borderId="13" xfId="41" applyFont="1" applyBorder="1" applyAlignment="1">
      <alignment vertical="center" wrapText="1"/>
      <protection/>
    </xf>
    <xf numFmtId="0" fontId="11" fillId="0" borderId="0" xfId="41" applyFont="1" applyAlignment="1">
      <alignment horizontal="right" vertical="center"/>
      <protection/>
    </xf>
    <xf numFmtId="176" fontId="14" fillId="33" borderId="11" xfId="41" applyNumberFormat="1" applyFont="1" applyFill="1" applyBorder="1" applyAlignment="1">
      <alignment horizontal="center" vertical="center" wrapText="1"/>
      <protection/>
    </xf>
    <xf numFmtId="0" fontId="14" fillId="33" borderId="10" xfId="41" applyFont="1" applyFill="1" applyBorder="1" applyAlignment="1">
      <alignment horizontal="center" vertical="center" wrapText="1"/>
      <protection/>
    </xf>
    <xf numFmtId="0" fontId="2" fillId="0" borderId="0" xfId="42">
      <alignment vertical="center"/>
      <protection/>
    </xf>
    <xf numFmtId="0" fontId="20" fillId="0" borderId="0" xfId="42" applyFont="1" applyAlignment="1">
      <alignment horizontal="left" vertical="center"/>
      <protection/>
    </xf>
    <xf numFmtId="0" fontId="20" fillId="0" borderId="0" xfId="42" applyFont="1">
      <alignment vertical="center"/>
      <protection/>
    </xf>
    <xf numFmtId="0" fontId="13" fillId="0" borderId="0" xfId="42" applyFont="1">
      <alignment vertical="center"/>
      <protection/>
    </xf>
    <xf numFmtId="0" fontId="21" fillId="34" borderId="11" xfId="42" applyFont="1" applyFill="1" applyBorder="1" applyAlignment="1">
      <alignment horizontal="center" vertical="center"/>
      <protection/>
    </xf>
    <xf numFmtId="0" fontId="21" fillId="34" borderId="11" xfId="42" applyFont="1" applyFill="1" applyBorder="1" applyAlignment="1">
      <alignment horizontal="right" vertical="center"/>
      <protection/>
    </xf>
    <xf numFmtId="183" fontId="21" fillId="34" borderId="11" xfId="42" applyNumberFormat="1" applyFont="1" applyFill="1" applyBorder="1" applyAlignment="1">
      <alignment horizontal="right" vertical="center"/>
      <protection/>
    </xf>
    <xf numFmtId="0" fontId="22" fillId="0" borderId="0" xfId="42" applyFont="1">
      <alignment vertical="center"/>
      <protection/>
    </xf>
    <xf numFmtId="0" fontId="21" fillId="32" borderId="11" xfId="42" applyFont="1" applyFill="1" applyBorder="1" applyAlignment="1">
      <alignment horizontal="center" vertical="center"/>
      <protection/>
    </xf>
    <xf numFmtId="0" fontId="21" fillId="32" borderId="10" xfId="42" applyFont="1" applyFill="1" applyBorder="1" applyAlignment="1">
      <alignment horizontal="center" vertical="center"/>
      <protection/>
    </xf>
    <xf numFmtId="0" fontId="21" fillId="32" borderId="11" xfId="42" applyFont="1" applyFill="1" applyBorder="1" applyAlignment="1">
      <alignment horizontal="right" vertical="center"/>
      <protection/>
    </xf>
    <xf numFmtId="49" fontId="20" fillId="0" borderId="11" xfId="42" applyNumberFormat="1" applyFont="1" applyBorder="1" applyAlignment="1">
      <alignment horizontal="center" vertical="center" wrapText="1"/>
      <protection/>
    </xf>
    <xf numFmtId="0" fontId="20" fillId="0" borderId="11" xfId="42" applyFont="1" applyBorder="1" applyAlignment="1">
      <alignment horizontal="left" vertical="center" wrapText="1"/>
      <protection/>
    </xf>
    <xf numFmtId="0" fontId="20" fillId="0" borderId="11" xfId="42" applyFont="1" applyBorder="1" applyAlignment="1">
      <alignment horizontal="center" vertical="center" wrapText="1"/>
      <protection/>
    </xf>
    <xf numFmtId="0" fontId="20" fillId="0" borderId="11" xfId="42" applyFont="1" applyBorder="1" applyAlignment="1">
      <alignment horizontal="right" vertical="center"/>
      <protection/>
    </xf>
    <xf numFmtId="0" fontId="20" fillId="0" borderId="11" xfId="42" applyFont="1" applyBorder="1">
      <alignment vertical="center"/>
      <protection/>
    </xf>
    <xf numFmtId="0" fontId="20" fillId="0" borderId="10" xfId="42" applyFont="1" applyBorder="1" applyAlignment="1">
      <alignment horizontal="center" vertical="center"/>
      <protection/>
    </xf>
    <xf numFmtId="0" fontId="23" fillId="0" borderId="0" xfId="42" applyFont="1">
      <alignment vertical="center"/>
      <protection/>
    </xf>
    <xf numFmtId="0" fontId="20" fillId="0" borderId="11" xfId="42" applyFont="1" applyBorder="1" applyAlignment="1">
      <alignment horizontal="center" vertical="center"/>
      <protection/>
    </xf>
    <xf numFmtId="0" fontId="2" fillId="0" borderId="0" xfId="42" applyAlignment="1">
      <alignment horizontal="center" vertical="center"/>
      <protection/>
    </xf>
    <xf numFmtId="0" fontId="2" fillId="0" borderId="0" xfId="42" applyFont="1">
      <alignment vertical="center"/>
      <protection/>
    </xf>
    <xf numFmtId="0" fontId="20" fillId="0" borderId="0" xfId="42" applyFont="1" applyAlignment="1">
      <alignment horizontal="center" vertical="center"/>
      <protection/>
    </xf>
    <xf numFmtId="0" fontId="3" fillId="0" borderId="11" xfId="41" applyFont="1" applyBorder="1" applyAlignment="1">
      <alignment vertical="center" wrapText="1"/>
      <protection/>
    </xf>
    <xf numFmtId="0" fontId="3" fillId="0" borderId="11" xfId="41" applyFont="1" applyBorder="1" applyAlignment="1">
      <alignment vertical="center"/>
      <protection/>
    </xf>
    <xf numFmtId="0" fontId="61" fillId="0" borderId="11" xfId="41" applyFont="1" applyBorder="1" applyAlignment="1">
      <alignment vertical="center"/>
      <protection/>
    </xf>
    <xf numFmtId="0" fontId="3" fillId="0" borderId="14" xfId="41" applyFont="1" applyBorder="1" applyAlignment="1">
      <alignment vertical="center" wrapText="1"/>
      <protection/>
    </xf>
    <xf numFmtId="0" fontId="18" fillId="33" borderId="11" xfId="41" applyFont="1" applyFill="1" applyBorder="1" applyAlignment="1">
      <alignment horizontal="left" vertical="center" wrapText="1"/>
      <protection/>
    </xf>
    <xf numFmtId="0" fontId="3" fillId="0" borderId="11" xfId="41" applyFont="1" applyBorder="1" applyAlignment="1">
      <alignment vertical="center" wrapText="1"/>
      <protection/>
    </xf>
    <xf numFmtId="0" fontId="3" fillId="0" borderId="14" xfId="41" applyFont="1" applyBorder="1" applyAlignment="1">
      <alignment vertical="center"/>
      <protection/>
    </xf>
    <xf numFmtId="0" fontId="17" fillId="0" borderId="11" xfId="41" applyFont="1" applyFill="1" applyBorder="1" applyAlignment="1">
      <alignment horizontal="left" vertical="center" wrapText="1"/>
      <protection/>
    </xf>
    <xf numFmtId="0" fontId="17" fillId="0" borderId="11" xfId="41" applyFont="1" applyFill="1" applyBorder="1" applyAlignment="1">
      <alignment horizontal="center" vertical="center" wrapText="1"/>
      <protection/>
    </xf>
    <xf numFmtId="0" fontId="6" fillId="0" borderId="0" xfId="41" applyFont="1" applyBorder="1" applyAlignment="1">
      <alignment horizontal="center" vertical="center" wrapText="1"/>
      <protection/>
    </xf>
    <xf numFmtId="0" fontId="20" fillId="0" borderId="10" xfId="42" applyFont="1" applyBorder="1" applyAlignment="1">
      <alignment horizontal="center" vertical="center" wrapText="1"/>
      <protection/>
    </xf>
    <xf numFmtId="0" fontId="20" fillId="0" borderId="14" xfId="42" applyFont="1" applyBorder="1" applyAlignment="1">
      <alignment horizontal="center" vertical="center" wrapText="1"/>
      <protection/>
    </xf>
    <xf numFmtId="31" fontId="20" fillId="0" borderId="0" xfId="42" applyNumberFormat="1" applyFont="1" applyAlignment="1">
      <alignment horizontal="right" vertical="center"/>
      <protection/>
    </xf>
    <xf numFmtId="0" fontId="20" fillId="0" borderId="0" xfId="42" applyFont="1" applyAlignment="1">
      <alignment horizontal="right" vertical="center"/>
      <protection/>
    </xf>
    <xf numFmtId="0" fontId="19" fillId="0" borderId="0" xfId="42" applyFont="1" applyAlignment="1">
      <alignment horizontal="center" vertical="center" wrapText="1"/>
      <protection/>
    </xf>
    <xf numFmtId="0" fontId="20" fillId="0" borderId="0" xfId="42" applyFont="1" applyAlignment="1">
      <alignment horizontal="left" vertical="center"/>
      <protection/>
    </xf>
    <xf numFmtId="0" fontId="21" fillId="0" borderId="11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4" xfId="42" applyFont="1" applyBorder="1" applyAlignment="1">
      <alignment horizontal="center" vertical="center" wrapText="1"/>
      <protection/>
    </xf>
    <xf numFmtId="0" fontId="21" fillId="0" borderId="15" xfId="42" applyFont="1" applyBorder="1" applyAlignment="1">
      <alignment horizontal="center" vertical="center" wrapText="1"/>
      <protection/>
    </xf>
    <xf numFmtId="0" fontId="21" fillId="0" borderId="16" xfId="42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tabSelected="1" zoomScalePageLayoutView="0" workbookViewId="0" topLeftCell="A16">
      <selection activeCell="E23" sqref="E23"/>
    </sheetView>
  </sheetViews>
  <sheetFormatPr defaultColWidth="9.140625" defaultRowHeight="15"/>
  <cols>
    <col min="1" max="1" width="12.421875" style="7" customWidth="1"/>
    <col min="2" max="2" width="40.421875" style="8" customWidth="1"/>
    <col min="3" max="3" width="13.00390625" style="9" customWidth="1"/>
    <col min="4" max="4" width="9.7109375" style="9" customWidth="1"/>
    <col min="5" max="5" width="15.421875" style="10" customWidth="1"/>
    <col min="6" max="12" width="5.8515625" style="10" customWidth="1"/>
    <col min="13" max="16384" width="9.00390625" style="10" customWidth="1"/>
  </cols>
  <sheetData>
    <row r="1" spans="1:4" ht="18.75">
      <c r="A1" s="20" t="s">
        <v>202</v>
      </c>
      <c r="B1" s="15"/>
      <c r="C1" s="16"/>
      <c r="D1" s="16"/>
    </row>
    <row r="2" spans="1:5" ht="36.75" customHeight="1">
      <c r="A2" s="62" t="s">
        <v>203</v>
      </c>
      <c r="B2" s="62"/>
      <c r="C2" s="62"/>
      <c r="D2" s="62"/>
      <c r="E2" s="62"/>
    </row>
    <row r="3" spans="1:5" s="11" customFormat="1" ht="16.5" customHeight="1">
      <c r="A3" s="27"/>
      <c r="B3" s="27"/>
      <c r="C3" s="27"/>
      <c r="D3" s="27"/>
      <c r="E3" s="28" t="s">
        <v>130</v>
      </c>
    </row>
    <row r="4" spans="1:5" s="9" customFormat="1" ht="25.5" customHeight="1">
      <c r="A4" s="17" t="s">
        <v>37</v>
      </c>
      <c r="B4" s="19" t="s">
        <v>35</v>
      </c>
      <c r="C4" s="19" t="s">
        <v>36</v>
      </c>
      <c r="D4" s="18" t="s">
        <v>38</v>
      </c>
      <c r="E4" s="18" t="s">
        <v>129</v>
      </c>
    </row>
    <row r="5" spans="1:5" s="9" customFormat="1" ht="57" customHeight="1">
      <c r="A5" s="30" t="s">
        <v>138</v>
      </c>
      <c r="B5" s="17" t="s">
        <v>136</v>
      </c>
      <c r="C5" s="17" t="s">
        <v>197</v>
      </c>
      <c r="D5" s="29">
        <f>SUM(D6:D39)</f>
        <v>383.4</v>
      </c>
      <c r="E5" s="57" t="s">
        <v>204</v>
      </c>
    </row>
    <row r="6" spans="1:5" s="7" customFormat="1" ht="27.75" customHeight="1">
      <c r="A6" s="21" t="s">
        <v>95</v>
      </c>
      <c r="B6" s="23" t="s">
        <v>135</v>
      </c>
      <c r="C6" s="24" t="s">
        <v>134</v>
      </c>
      <c r="D6" s="25">
        <v>10</v>
      </c>
      <c r="E6" s="56"/>
    </row>
    <row r="7" spans="1:5" s="7" customFormat="1" ht="27.75" customHeight="1">
      <c r="A7" s="21" t="s">
        <v>96</v>
      </c>
      <c r="B7" s="23" t="s">
        <v>39</v>
      </c>
      <c r="C7" s="24" t="s">
        <v>40</v>
      </c>
      <c r="D7" s="25">
        <v>10</v>
      </c>
      <c r="E7" s="59"/>
    </row>
    <row r="8" spans="1:5" s="7" customFormat="1" ht="27.75" customHeight="1">
      <c r="A8" s="21" t="s">
        <v>97</v>
      </c>
      <c r="B8" s="23" t="s">
        <v>198</v>
      </c>
      <c r="C8" s="24" t="s">
        <v>196</v>
      </c>
      <c r="D8" s="25">
        <v>10</v>
      </c>
      <c r="E8" s="58"/>
    </row>
    <row r="9" spans="1:5" s="7" customFormat="1" ht="27.75" customHeight="1">
      <c r="A9" s="21" t="s">
        <v>98</v>
      </c>
      <c r="B9" s="60" t="s">
        <v>41</v>
      </c>
      <c r="C9" s="61" t="s">
        <v>42</v>
      </c>
      <c r="D9" s="25">
        <v>10</v>
      </c>
      <c r="E9" s="55"/>
    </row>
    <row r="10" spans="1:5" s="7" customFormat="1" ht="27.75" customHeight="1">
      <c r="A10" s="21" t="s">
        <v>99</v>
      </c>
      <c r="B10" s="23" t="s">
        <v>43</v>
      </c>
      <c r="C10" s="24" t="s">
        <v>200</v>
      </c>
      <c r="D10" s="25">
        <v>10</v>
      </c>
      <c r="E10" s="54"/>
    </row>
    <row r="11" spans="1:5" s="7" customFormat="1" ht="27.75" customHeight="1">
      <c r="A11" s="21" t="s">
        <v>100</v>
      </c>
      <c r="B11" s="23" t="s">
        <v>44</v>
      </c>
      <c r="C11" s="24" t="s">
        <v>131</v>
      </c>
      <c r="D11" s="25">
        <v>10</v>
      </c>
      <c r="E11" s="54"/>
    </row>
    <row r="12" spans="1:5" s="7" customFormat="1" ht="27.75" customHeight="1">
      <c r="A12" s="21" t="s">
        <v>101</v>
      </c>
      <c r="B12" s="23" t="s">
        <v>194</v>
      </c>
      <c r="C12" s="24" t="s">
        <v>132</v>
      </c>
      <c r="D12" s="25">
        <v>10</v>
      </c>
      <c r="E12" s="53"/>
    </row>
    <row r="13" spans="1:5" s="7" customFormat="1" ht="27.75" customHeight="1">
      <c r="A13" s="21" t="s">
        <v>102</v>
      </c>
      <c r="B13" s="23" t="s">
        <v>45</v>
      </c>
      <c r="C13" s="24" t="s">
        <v>133</v>
      </c>
      <c r="D13" s="25">
        <v>5</v>
      </c>
      <c r="E13" s="54"/>
    </row>
    <row r="14" spans="1:5" s="7" customFormat="1" ht="27.75" customHeight="1">
      <c r="A14" s="21" t="s">
        <v>103</v>
      </c>
      <c r="B14" s="23" t="s">
        <v>46</v>
      </c>
      <c r="C14" s="24" t="s">
        <v>47</v>
      </c>
      <c r="D14" s="25">
        <v>10</v>
      </c>
      <c r="E14" s="54"/>
    </row>
    <row r="15" spans="1:5" s="7" customFormat="1" ht="27.75" customHeight="1">
      <c r="A15" s="21" t="s">
        <v>104</v>
      </c>
      <c r="B15" s="23" t="s">
        <v>48</v>
      </c>
      <c r="C15" s="24" t="s">
        <v>49</v>
      </c>
      <c r="D15" s="25">
        <v>10</v>
      </c>
      <c r="E15" s="53"/>
    </row>
    <row r="16" spans="1:5" s="7" customFormat="1" ht="39" customHeight="1">
      <c r="A16" s="21" t="s">
        <v>105</v>
      </c>
      <c r="B16" s="23" t="s">
        <v>50</v>
      </c>
      <c r="C16" s="24" t="s">
        <v>51</v>
      </c>
      <c r="D16" s="25">
        <v>10</v>
      </c>
      <c r="E16" s="53"/>
    </row>
    <row r="17" spans="1:5" s="7" customFormat="1" ht="27.75" customHeight="1">
      <c r="A17" s="21" t="s">
        <v>106</v>
      </c>
      <c r="B17" s="23" t="s">
        <v>52</v>
      </c>
      <c r="C17" s="24" t="s">
        <v>54</v>
      </c>
      <c r="D17" s="25">
        <v>10</v>
      </c>
      <c r="E17" s="54"/>
    </row>
    <row r="18" spans="1:5" s="7" customFormat="1" ht="27.75" customHeight="1">
      <c r="A18" s="21" t="s">
        <v>107</v>
      </c>
      <c r="B18" s="23" t="s">
        <v>53</v>
      </c>
      <c r="C18" s="24" t="s">
        <v>55</v>
      </c>
      <c r="D18" s="25">
        <v>10</v>
      </c>
      <c r="E18" s="54"/>
    </row>
    <row r="19" spans="1:5" s="7" customFormat="1" ht="27.75" customHeight="1">
      <c r="A19" s="21" t="s">
        <v>108</v>
      </c>
      <c r="B19" s="23" t="s">
        <v>56</v>
      </c>
      <c r="C19" s="24" t="s">
        <v>57</v>
      </c>
      <c r="D19" s="25">
        <v>10</v>
      </c>
      <c r="E19" s="54"/>
    </row>
    <row r="20" spans="1:5" s="7" customFormat="1" ht="27.75" customHeight="1">
      <c r="A20" s="21" t="s">
        <v>109</v>
      </c>
      <c r="B20" s="23" t="s">
        <v>58</v>
      </c>
      <c r="C20" s="24" t="s">
        <v>59</v>
      </c>
      <c r="D20" s="25">
        <v>10</v>
      </c>
      <c r="E20" s="53"/>
    </row>
    <row r="21" spans="1:5" s="7" customFormat="1" ht="40.5" customHeight="1">
      <c r="A21" s="21" t="s">
        <v>110</v>
      </c>
      <c r="B21" s="23" t="s">
        <v>60</v>
      </c>
      <c r="C21" s="24" t="s">
        <v>61</v>
      </c>
      <c r="D21" s="25">
        <v>45</v>
      </c>
      <c r="E21" s="58" t="s">
        <v>205</v>
      </c>
    </row>
    <row r="22" spans="1:5" s="7" customFormat="1" ht="38.25" customHeight="1">
      <c r="A22" s="21" t="s">
        <v>111</v>
      </c>
      <c r="B22" s="23" t="s">
        <v>62</v>
      </c>
      <c r="C22" s="26" t="s">
        <v>195</v>
      </c>
      <c r="D22" s="25">
        <v>10</v>
      </c>
      <c r="E22" s="58"/>
    </row>
    <row r="23" spans="1:5" s="7" customFormat="1" ht="27.75" customHeight="1">
      <c r="A23" s="21" t="s">
        <v>112</v>
      </c>
      <c r="B23" s="23" t="s">
        <v>63</v>
      </c>
      <c r="C23" s="24" t="s">
        <v>64</v>
      </c>
      <c r="D23" s="25">
        <v>10</v>
      </c>
      <c r="E23" s="53"/>
    </row>
    <row r="24" spans="1:5" s="7" customFormat="1" ht="27.75" customHeight="1">
      <c r="A24" s="21" t="s">
        <v>113</v>
      </c>
      <c r="B24" s="23" t="s">
        <v>65</v>
      </c>
      <c r="C24" s="24" t="s">
        <v>67</v>
      </c>
      <c r="D24" s="25">
        <v>10</v>
      </c>
      <c r="E24" s="54"/>
    </row>
    <row r="25" spans="1:5" s="7" customFormat="1" ht="27.75" customHeight="1">
      <c r="A25" s="21" t="s">
        <v>114</v>
      </c>
      <c r="B25" s="23" t="s">
        <v>66</v>
      </c>
      <c r="C25" s="24" t="s">
        <v>68</v>
      </c>
      <c r="D25" s="25">
        <v>10</v>
      </c>
      <c r="E25" s="54"/>
    </row>
    <row r="26" spans="1:5" s="7" customFormat="1" ht="27.75" customHeight="1">
      <c r="A26" s="21" t="s">
        <v>115</v>
      </c>
      <c r="B26" s="23" t="s">
        <v>69</v>
      </c>
      <c r="C26" s="26" t="s">
        <v>70</v>
      </c>
      <c r="D26" s="25">
        <v>10</v>
      </c>
      <c r="E26" s="54"/>
    </row>
    <row r="27" spans="1:5" s="7" customFormat="1" ht="27.75" customHeight="1">
      <c r="A27" s="21" t="s">
        <v>116</v>
      </c>
      <c r="B27" s="23" t="s">
        <v>71</v>
      </c>
      <c r="C27" s="26" t="s">
        <v>72</v>
      </c>
      <c r="D27" s="25">
        <v>10</v>
      </c>
      <c r="E27" s="54"/>
    </row>
    <row r="28" spans="1:5" s="7" customFormat="1" ht="27.75" customHeight="1">
      <c r="A28" s="21" t="s">
        <v>117</v>
      </c>
      <c r="B28" s="23" t="s">
        <v>73</v>
      </c>
      <c r="C28" s="26" t="s">
        <v>74</v>
      </c>
      <c r="D28" s="25">
        <v>10</v>
      </c>
      <c r="E28" s="54"/>
    </row>
    <row r="29" spans="1:5" s="7" customFormat="1" ht="27.75" customHeight="1">
      <c r="A29" s="21" t="s">
        <v>118</v>
      </c>
      <c r="B29" s="23" t="s">
        <v>75</v>
      </c>
      <c r="C29" s="26" t="s">
        <v>76</v>
      </c>
      <c r="D29" s="25">
        <v>10</v>
      </c>
      <c r="E29" s="54"/>
    </row>
    <row r="30" spans="1:5" s="7" customFormat="1" ht="27.75" customHeight="1">
      <c r="A30" s="21" t="s">
        <v>119</v>
      </c>
      <c r="B30" s="23" t="s">
        <v>77</v>
      </c>
      <c r="C30" s="26" t="s">
        <v>78</v>
      </c>
      <c r="D30" s="25">
        <v>10</v>
      </c>
      <c r="E30" s="54"/>
    </row>
    <row r="31" spans="1:5" s="7" customFormat="1" ht="27.75" customHeight="1">
      <c r="A31" s="21" t="s">
        <v>120</v>
      </c>
      <c r="B31" s="23" t="s">
        <v>79</v>
      </c>
      <c r="C31" s="26" t="s">
        <v>80</v>
      </c>
      <c r="D31" s="25">
        <v>10</v>
      </c>
      <c r="E31" s="54"/>
    </row>
    <row r="32" spans="1:5" s="7" customFormat="1" ht="30" customHeight="1">
      <c r="A32" s="21" t="s">
        <v>121</v>
      </c>
      <c r="B32" s="23" t="s">
        <v>81</v>
      </c>
      <c r="C32" s="26" t="s">
        <v>82</v>
      </c>
      <c r="D32" s="25">
        <v>16</v>
      </c>
      <c r="E32" s="53"/>
    </row>
    <row r="33" spans="1:5" s="7" customFormat="1" ht="27.75" customHeight="1">
      <c r="A33" s="21" t="s">
        <v>122</v>
      </c>
      <c r="B33" s="23" t="s">
        <v>83</v>
      </c>
      <c r="C33" s="26" t="s">
        <v>85</v>
      </c>
      <c r="D33" s="25">
        <v>10</v>
      </c>
      <c r="E33" s="54"/>
    </row>
    <row r="34" spans="1:5" s="7" customFormat="1" ht="27.75" customHeight="1">
      <c r="A34" s="21" t="s">
        <v>123</v>
      </c>
      <c r="B34" s="23" t="s">
        <v>84</v>
      </c>
      <c r="C34" s="26" t="s">
        <v>86</v>
      </c>
      <c r="D34" s="25">
        <v>12.4</v>
      </c>
      <c r="E34" s="54"/>
    </row>
    <row r="35" spans="1:5" s="7" customFormat="1" ht="27.75" customHeight="1">
      <c r="A35" s="21" t="s">
        <v>124</v>
      </c>
      <c r="B35" s="23" t="s">
        <v>87</v>
      </c>
      <c r="C35" s="24" t="s">
        <v>89</v>
      </c>
      <c r="D35" s="25">
        <v>10</v>
      </c>
      <c r="E35" s="53"/>
    </row>
    <row r="36" spans="1:5" s="7" customFormat="1" ht="27.75" customHeight="1">
      <c r="A36" s="21" t="s">
        <v>125</v>
      </c>
      <c r="B36" s="23" t="s">
        <v>88</v>
      </c>
      <c r="C36" s="26" t="s">
        <v>90</v>
      </c>
      <c r="D36" s="25">
        <v>5</v>
      </c>
      <c r="E36" s="54"/>
    </row>
    <row r="37" spans="1:5" s="7" customFormat="1" ht="27.75" customHeight="1">
      <c r="A37" s="21" t="s">
        <v>126</v>
      </c>
      <c r="B37" s="23" t="s">
        <v>91</v>
      </c>
      <c r="C37" s="26" t="s">
        <v>92</v>
      </c>
      <c r="D37" s="25">
        <v>10</v>
      </c>
      <c r="E37" s="54"/>
    </row>
    <row r="38" spans="1:5" s="7" customFormat="1" ht="27.75" customHeight="1">
      <c r="A38" s="21" t="s">
        <v>127</v>
      </c>
      <c r="B38" s="23" t="s">
        <v>93</v>
      </c>
      <c r="C38" s="26" t="s">
        <v>94</v>
      </c>
      <c r="D38" s="25">
        <v>10</v>
      </c>
      <c r="E38" s="58"/>
    </row>
    <row r="39" spans="1:5" s="7" customFormat="1" ht="27.75" customHeight="1">
      <c r="A39" s="21" t="s">
        <v>128</v>
      </c>
      <c r="B39" s="23" t="s">
        <v>201</v>
      </c>
      <c r="C39" s="26" t="s">
        <v>199</v>
      </c>
      <c r="D39" s="25">
        <v>20</v>
      </c>
      <c r="E39" s="58"/>
    </row>
    <row r="40" spans="1:4" ht="13.5">
      <c r="A40" s="12"/>
      <c r="B40" s="13"/>
      <c r="C40" s="14"/>
      <c r="D40" s="22"/>
    </row>
    <row r="41" spans="1:4" ht="13.5">
      <c r="A41" s="12"/>
      <c r="B41" s="13"/>
      <c r="C41" s="14"/>
      <c r="D41" s="14"/>
    </row>
    <row r="42" spans="1:4" ht="13.5">
      <c r="A42" s="12"/>
      <c r="B42" s="13"/>
      <c r="C42" s="14"/>
      <c r="D42" s="14"/>
    </row>
    <row r="43" spans="1:4" ht="13.5">
      <c r="A43" s="12"/>
      <c r="B43" s="13"/>
      <c r="C43" s="14"/>
      <c r="D43" s="14"/>
    </row>
    <row r="44" spans="1:4" ht="13.5">
      <c r="A44" s="12"/>
      <c r="B44" s="13"/>
      <c r="C44" s="14"/>
      <c r="D44" s="14"/>
    </row>
    <row r="45" spans="1:4" ht="13.5">
      <c r="A45" s="12"/>
      <c r="B45" s="13"/>
      <c r="C45" s="14"/>
      <c r="D45" s="14"/>
    </row>
    <row r="46" spans="1:4" ht="13.5">
      <c r="A46" s="12"/>
      <c r="B46" s="13"/>
      <c r="C46" s="14"/>
      <c r="D46" s="14"/>
    </row>
    <row r="47" spans="1:4" ht="13.5">
      <c r="A47" s="12"/>
      <c r="B47" s="13"/>
      <c r="C47" s="14"/>
      <c r="D47" s="14"/>
    </row>
    <row r="48" spans="1:4" ht="13.5">
      <c r="A48" s="12"/>
      <c r="B48" s="13"/>
      <c r="C48" s="14"/>
      <c r="D48" s="14"/>
    </row>
    <row r="49" spans="1:4" ht="13.5">
      <c r="A49" s="12"/>
      <c r="B49" s="13"/>
      <c r="C49" s="14"/>
      <c r="D49" s="14"/>
    </row>
    <row r="50" spans="1:4" ht="13.5">
      <c r="A50" s="12"/>
      <c r="B50" s="13"/>
      <c r="C50" s="14"/>
      <c r="D50" s="14"/>
    </row>
    <row r="51" spans="1:4" ht="13.5">
      <c r="A51" s="12"/>
      <c r="B51" s="13"/>
      <c r="C51" s="14"/>
      <c r="D51" s="14"/>
    </row>
    <row r="52" spans="1:4" ht="13.5">
      <c r="A52" s="12"/>
      <c r="B52" s="13"/>
      <c r="C52" s="14"/>
      <c r="D52" s="14"/>
    </row>
    <row r="53" spans="1:4" ht="13.5">
      <c r="A53" s="12"/>
      <c r="B53" s="13"/>
      <c r="C53" s="14"/>
      <c r="D53" s="14"/>
    </row>
    <row r="54" spans="1:4" ht="13.5">
      <c r="A54" s="12"/>
      <c r="B54" s="13"/>
      <c r="C54" s="14"/>
      <c r="D54" s="14"/>
    </row>
    <row r="55" spans="1:4" ht="13.5">
      <c r="A55" s="12"/>
      <c r="B55" s="13"/>
      <c r="C55" s="14"/>
      <c r="D55" s="14"/>
    </row>
    <row r="56" spans="1:4" ht="13.5">
      <c r="A56" s="12"/>
      <c r="B56" s="13"/>
      <c r="C56" s="14"/>
      <c r="D56" s="14"/>
    </row>
    <row r="57" spans="1:4" ht="13.5">
      <c r="A57" s="12"/>
      <c r="B57" s="13"/>
      <c r="C57" s="14"/>
      <c r="D57" s="14"/>
    </row>
    <row r="58" spans="1:4" ht="13.5">
      <c r="A58" s="12"/>
      <c r="B58" s="13"/>
      <c r="C58" s="14"/>
      <c r="D58" s="14"/>
    </row>
    <row r="59" spans="1:4" ht="13.5">
      <c r="A59" s="12"/>
      <c r="B59" s="13"/>
      <c r="C59" s="14"/>
      <c r="D59" s="14"/>
    </row>
    <row r="60" spans="1:4" ht="13.5">
      <c r="A60" s="12"/>
      <c r="B60" s="13"/>
      <c r="C60" s="14"/>
      <c r="D60" s="14"/>
    </row>
    <row r="61" spans="1:4" ht="13.5">
      <c r="A61" s="12"/>
      <c r="B61" s="13"/>
      <c r="C61" s="14"/>
      <c r="D61" s="14"/>
    </row>
    <row r="62" spans="1:4" ht="13.5">
      <c r="A62" s="12"/>
      <c r="B62" s="13"/>
      <c r="C62" s="14"/>
      <c r="D62" s="14"/>
    </row>
    <row r="63" spans="1:4" ht="13.5">
      <c r="A63" s="12"/>
      <c r="B63" s="13"/>
      <c r="C63" s="14"/>
      <c r="D63" s="14"/>
    </row>
    <row r="64" spans="1:4" ht="13.5">
      <c r="A64" s="12"/>
      <c r="B64" s="13"/>
      <c r="C64" s="14"/>
      <c r="D64" s="14"/>
    </row>
    <row r="65" spans="1:4" ht="13.5">
      <c r="A65" s="12"/>
      <c r="B65" s="13"/>
      <c r="C65" s="14"/>
      <c r="D65" s="14"/>
    </row>
    <row r="66" spans="1:4" ht="13.5">
      <c r="A66" s="12"/>
      <c r="B66" s="13"/>
      <c r="C66" s="14"/>
      <c r="D66" s="14"/>
    </row>
    <row r="67" spans="1:4" ht="13.5">
      <c r="A67" s="12"/>
      <c r="B67" s="13"/>
      <c r="C67" s="14"/>
      <c r="D67" s="14"/>
    </row>
    <row r="68" spans="1:4" ht="13.5">
      <c r="A68" s="12"/>
      <c r="B68" s="13"/>
      <c r="C68" s="14"/>
      <c r="D68" s="14"/>
    </row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  <headerFooter alignWithMargins="0">
    <oddFooter>&amp;C&amp;9第 &amp;P 页，共 &amp;N 页</oddFooter>
  </headerFooter>
  <ignoredErrors>
    <ignoredError sqref="A6:A34 A35: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0.57421875" style="31" customWidth="1"/>
    <col min="2" max="2" width="33.421875" style="31" customWidth="1"/>
    <col min="3" max="3" width="7.8515625" style="31" customWidth="1"/>
    <col min="4" max="4" width="7.7109375" style="31" customWidth="1"/>
    <col min="5" max="5" width="7.8515625" style="31" customWidth="1"/>
    <col min="6" max="7" width="9.421875" style="31" customWidth="1"/>
    <col min="8" max="16384" width="9.00390625" style="31" customWidth="1"/>
  </cols>
  <sheetData>
    <row r="1" spans="1:7" ht="29.25" customHeight="1">
      <c r="A1" s="67" t="s">
        <v>192</v>
      </c>
      <c r="B1" s="67"/>
      <c r="C1" s="67"/>
      <c r="D1" s="67"/>
      <c r="E1" s="67"/>
      <c r="F1" s="67"/>
      <c r="G1" s="67"/>
    </row>
    <row r="2" spans="1:7" s="33" customFormat="1" ht="20.25" customHeight="1">
      <c r="A2" s="68" t="s">
        <v>139</v>
      </c>
      <c r="B2" s="68"/>
      <c r="C2" s="68"/>
      <c r="D2" s="68"/>
      <c r="E2" s="68"/>
      <c r="F2" s="66" t="s">
        <v>193</v>
      </c>
      <c r="G2" s="66"/>
    </row>
    <row r="3" spans="1:7" s="34" customFormat="1" ht="15" customHeight="1">
      <c r="A3" s="69" t="s">
        <v>140</v>
      </c>
      <c r="B3" s="69" t="s">
        <v>141</v>
      </c>
      <c r="C3" s="70" t="s">
        <v>142</v>
      </c>
      <c r="D3" s="70" t="s">
        <v>143</v>
      </c>
      <c r="E3" s="72" t="s">
        <v>144</v>
      </c>
      <c r="F3" s="70" t="s">
        <v>145</v>
      </c>
      <c r="G3" s="70" t="s">
        <v>146</v>
      </c>
    </row>
    <row r="4" spans="1:7" s="34" customFormat="1" ht="15" customHeight="1">
      <c r="A4" s="69"/>
      <c r="B4" s="69"/>
      <c r="C4" s="71"/>
      <c r="D4" s="71"/>
      <c r="E4" s="73"/>
      <c r="F4" s="71"/>
      <c r="G4" s="71"/>
    </row>
    <row r="5" spans="1:7" s="38" customFormat="1" ht="24" customHeight="1">
      <c r="A5" s="35" t="s">
        <v>137</v>
      </c>
      <c r="B5" s="35" t="s">
        <v>147</v>
      </c>
      <c r="C5" s="35" t="s">
        <v>137</v>
      </c>
      <c r="D5" s="35" t="s">
        <v>137</v>
      </c>
      <c r="E5" s="36">
        <f>E6+E13</f>
        <v>228</v>
      </c>
      <c r="F5" s="36">
        <f>F6+F13</f>
        <v>199.8</v>
      </c>
      <c r="G5" s="37">
        <f>E5-F5</f>
        <v>28.19999999999999</v>
      </c>
    </row>
    <row r="6" spans="1:7" s="38" customFormat="1" ht="24" customHeight="1">
      <c r="A6" s="39" t="s">
        <v>137</v>
      </c>
      <c r="B6" s="39" t="s">
        <v>148</v>
      </c>
      <c r="C6" s="40" t="s">
        <v>137</v>
      </c>
      <c r="D6" s="39" t="s">
        <v>137</v>
      </c>
      <c r="E6" s="41">
        <f>SUM(E7:E12)</f>
        <v>148</v>
      </c>
      <c r="F6" s="41">
        <f>SUM(F7:F12)</f>
        <v>135.6</v>
      </c>
      <c r="G6" s="41">
        <f>SUM(G7:G12)</f>
        <v>12.399999999999999</v>
      </c>
    </row>
    <row r="7" spans="1:7" ht="24" customHeight="1">
      <c r="A7" s="42" t="s">
        <v>149</v>
      </c>
      <c r="B7" s="43" t="s">
        <v>150</v>
      </c>
      <c r="C7" s="63" t="s">
        <v>151</v>
      </c>
      <c r="D7" s="44" t="s">
        <v>152</v>
      </c>
      <c r="E7" s="45">
        <v>20</v>
      </c>
      <c r="F7" s="46">
        <v>15</v>
      </c>
      <c r="G7" s="46">
        <f aca="true" t="shared" si="0" ref="G7:G12">E7-F7</f>
        <v>5</v>
      </c>
    </row>
    <row r="8" spans="1:7" ht="24" customHeight="1">
      <c r="A8" s="42" t="s">
        <v>153</v>
      </c>
      <c r="B8" s="43" t="s">
        <v>154</v>
      </c>
      <c r="C8" s="64"/>
      <c r="D8" s="44" t="s">
        <v>155</v>
      </c>
      <c r="E8" s="45">
        <v>20</v>
      </c>
      <c r="F8" s="46">
        <v>18.5</v>
      </c>
      <c r="G8" s="46">
        <f t="shared" si="0"/>
        <v>1.5</v>
      </c>
    </row>
    <row r="9" spans="1:7" ht="24" customHeight="1">
      <c r="A9" s="42" t="s">
        <v>156</v>
      </c>
      <c r="B9" s="43" t="s">
        <v>157</v>
      </c>
      <c r="C9" s="44" t="s">
        <v>158</v>
      </c>
      <c r="D9" s="44" t="s">
        <v>159</v>
      </c>
      <c r="E9" s="45">
        <v>28</v>
      </c>
      <c r="F9" s="46">
        <v>27.1</v>
      </c>
      <c r="G9" s="46">
        <f t="shared" si="0"/>
        <v>0.8999999999999986</v>
      </c>
    </row>
    <row r="10" spans="1:7" ht="24" customHeight="1">
      <c r="A10" s="42" t="s">
        <v>160</v>
      </c>
      <c r="B10" s="43" t="s">
        <v>161</v>
      </c>
      <c r="C10" s="44" t="s">
        <v>162</v>
      </c>
      <c r="D10" s="44" t="s">
        <v>163</v>
      </c>
      <c r="E10" s="45">
        <v>30</v>
      </c>
      <c r="F10" s="46">
        <v>29.1</v>
      </c>
      <c r="G10" s="46">
        <f t="shared" si="0"/>
        <v>0.8999999999999986</v>
      </c>
    </row>
    <row r="11" spans="1:7" ht="24" customHeight="1">
      <c r="A11" s="42" t="s">
        <v>164</v>
      </c>
      <c r="B11" s="43" t="s">
        <v>165</v>
      </c>
      <c r="C11" s="44" t="s">
        <v>166</v>
      </c>
      <c r="D11" s="44" t="s">
        <v>167</v>
      </c>
      <c r="E11" s="45">
        <v>20</v>
      </c>
      <c r="F11" s="46">
        <v>17.9</v>
      </c>
      <c r="G11" s="46">
        <f t="shared" si="0"/>
        <v>2.1000000000000014</v>
      </c>
    </row>
    <row r="12" spans="1:7" ht="24" customHeight="1">
      <c r="A12" s="42" t="s">
        <v>168</v>
      </c>
      <c r="B12" s="43" t="s">
        <v>169</v>
      </c>
      <c r="C12" s="44" t="s">
        <v>170</v>
      </c>
      <c r="D12" s="44" t="s">
        <v>171</v>
      </c>
      <c r="E12" s="45">
        <v>30</v>
      </c>
      <c r="F12" s="46">
        <v>28</v>
      </c>
      <c r="G12" s="46">
        <f t="shared" si="0"/>
        <v>2</v>
      </c>
    </row>
    <row r="13" spans="1:7" s="38" customFormat="1" ht="24" customHeight="1">
      <c r="A13" s="39" t="s">
        <v>137</v>
      </c>
      <c r="B13" s="39" t="s">
        <v>172</v>
      </c>
      <c r="C13" s="40" t="s">
        <v>137</v>
      </c>
      <c r="D13" s="39" t="s">
        <v>137</v>
      </c>
      <c r="E13" s="41">
        <f>SUM(E14:E18)</f>
        <v>80</v>
      </c>
      <c r="F13" s="41">
        <f>SUM(F14:F18)</f>
        <v>64.2</v>
      </c>
      <c r="G13" s="41">
        <f>SUM(G14:G18)</f>
        <v>15.8</v>
      </c>
    </row>
    <row r="14" spans="1:7" s="48" customFormat="1" ht="24" customHeight="1">
      <c r="A14" s="42" t="s">
        <v>173</v>
      </c>
      <c r="B14" s="43" t="s">
        <v>174</v>
      </c>
      <c r="C14" s="47" t="s">
        <v>175</v>
      </c>
      <c r="D14" s="44" t="s">
        <v>176</v>
      </c>
      <c r="E14" s="45">
        <v>20</v>
      </c>
      <c r="F14" s="46">
        <v>13</v>
      </c>
      <c r="G14" s="46">
        <f>E14-F14</f>
        <v>7</v>
      </c>
    </row>
    <row r="15" spans="1:7" s="48" customFormat="1" ht="24" customHeight="1">
      <c r="A15" s="42" t="s">
        <v>177</v>
      </c>
      <c r="B15" s="43" t="s">
        <v>178</v>
      </c>
      <c r="C15" s="49" t="s">
        <v>170</v>
      </c>
      <c r="D15" s="44" t="s">
        <v>179</v>
      </c>
      <c r="E15" s="45">
        <v>30</v>
      </c>
      <c r="F15" s="46">
        <v>23.5</v>
      </c>
      <c r="G15" s="46">
        <f>E15-F15</f>
        <v>6.5</v>
      </c>
    </row>
    <row r="16" spans="1:7" s="48" customFormat="1" ht="24" customHeight="1">
      <c r="A16" s="42" t="s">
        <v>180</v>
      </c>
      <c r="B16" s="43" t="s">
        <v>181</v>
      </c>
      <c r="C16" s="49" t="s">
        <v>158</v>
      </c>
      <c r="D16" s="44" t="s">
        <v>182</v>
      </c>
      <c r="E16" s="45">
        <v>10</v>
      </c>
      <c r="F16" s="46">
        <v>9.2</v>
      </c>
      <c r="G16" s="46">
        <f>E16-F16</f>
        <v>0.8000000000000007</v>
      </c>
    </row>
    <row r="17" spans="1:7" s="48" customFormat="1" ht="24" customHeight="1">
      <c r="A17" s="42" t="s">
        <v>183</v>
      </c>
      <c r="B17" s="43" t="s">
        <v>184</v>
      </c>
      <c r="C17" s="49" t="s">
        <v>151</v>
      </c>
      <c r="D17" s="44" t="s">
        <v>185</v>
      </c>
      <c r="E17" s="45">
        <v>10</v>
      </c>
      <c r="F17" s="46">
        <v>9.3</v>
      </c>
      <c r="G17" s="46">
        <f>E17-F17</f>
        <v>0.6999999999999993</v>
      </c>
    </row>
    <row r="18" spans="1:7" s="48" customFormat="1" ht="24" customHeight="1">
      <c r="A18" s="42" t="s">
        <v>186</v>
      </c>
      <c r="B18" s="43" t="s">
        <v>187</v>
      </c>
      <c r="C18" s="44" t="s">
        <v>188</v>
      </c>
      <c r="D18" s="44" t="s">
        <v>189</v>
      </c>
      <c r="E18" s="45">
        <v>10</v>
      </c>
      <c r="F18" s="46">
        <v>9.2</v>
      </c>
      <c r="G18" s="46">
        <f>E18-F18</f>
        <v>0.8000000000000007</v>
      </c>
    </row>
    <row r="19" spans="1:7" ht="21" customHeight="1">
      <c r="A19" s="32" t="s">
        <v>190</v>
      </c>
      <c r="C19" s="50"/>
      <c r="E19" s="50"/>
      <c r="F19" s="51"/>
      <c r="G19" s="51"/>
    </row>
    <row r="20" spans="1:7" ht="21" customHeight="1">
      <c r="A20" s="32" t="s">
        <v>191</v>
      </c>
      <c r="B20" s="33"/>
      <c r="C20" s="52"/>
      <c r="D20" s="33"/>
      <c r="E20" s="51"/>
      <c r="F20" s="65">
        <v>40466</v>
      </c>
      <c r="G20" s="66"/>
    </row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12">
    <mergeCell ref="F3:F4"/>
    <mergeCell ref="G3:G4"/>
    <mergeCell ref="C7:C8"/>
    <mergeCell ref="F20:G20"/>
    <mergeCell ref="A1:G1"/>
    <mergeCell ref="A2:E2"/>
    <mergeCell ref="F2:G2"/>
    <mergeCell ref="A3:A4"/>
    <mergeCell ref="B3:B4"/>
    <mergeCell ref="C3:C4"/>
    <mergeCell ref="D3:D4"/>
    <mergeCell ref="E3:E4"/>
  </mergeCells>
  <printOptions horizontalCentered="1"/>
  <pageMargins left="0.5118110236220472" right="0.5118110236220472" top="0.5905511811023623" bottom="0.7086614173228347" header="0.5118110236220472" footer="0.3937007874015748"/>
  <pageSetup fitToWidth="0" fitToHeight="1" horizontalDpi="600" verticalDpi="600" orientation="portrait" paperSize="9" r:id="rId1"/>
  <headerFooter alignWithMargins="0">
    <oddFooter>&amp;C第 &amp;P 页，共 &amp;N 页</oddFooter>
  </headerFooter>
  <ignoredErrors>
    <ignoredError sqref="G6 G13" formula="1"/>
    <ignoredError sqref="A7:A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7.421875" style="0" customWidth="1"/>
    <col min="3" max="3" width="10.00390625" style="0" customWidth="1"/>
    <col min="6" max="6" width="24.8515625" style="0" customWidth="1"/>
    <col min="7" max="7" width="25.8515625" style="0" customWidth="1"/>
  </cols>
  <sheetData>
    <row r="1" ht="42" customHeight="1"/>
    <row r="2" spans="1:7" ht="60" customHeight="1">
      <c r="A2" s="2" t="s">
        <v>6</v>
      </c>
      <c r="B2" s="2" t="s">
        <v>7</v>
      </c>
      <c r="C2" s="2" t="s">
        <v>8</v>
      </c>
      <c r="D2" s="1" t="s">
        <v>9</v>
      </c>
      <c r="E2" s="3" t="s">
        <v>0</v>
      </c>
      <c r="F2" s="3" t="s">
        <v>2</v>
      </c>
      <c r="G2" s="3" t="s">
        <v>1</v>
      </c>
    </row>
    <row r="3" spans="1:7" ht="60" customHeight="1">
      <c r="A3" s="4" t="s">
        <v>13</v>
      </c>
      <c r="B3" s="4" t="s">
        <v>15</v>
      </c>
      <c r="C3" s="4" t="s">
        <v>14</v>
      </c>
      <c r="D3" s="5">
        <v>29</v>
      </c>
      <c r="E3" s="6">
        <v>5</v>
      </c>
      <c r="F3" s="4" t="s">
        <v>30</v>
      </c>
      <c r="G3" s="4" t="s">
        <v>31</v>
      </c>
    </row>
    <row r="4" spans="1:7" ht="60" customHeight="1">
      <c r="A4" s="4" t="s">
        <v>3</v>
      </c>
      <c r="B4" s="4" t="s">
        <v>19</v>
      </c>
      <c r="C4" s="4" t="s">
        <v>20</v>
      </c>
      <c r="D4" s="5">
        <v>47</v>
      </c>
      <c r="E4" s="6">
        <v>5</v>
      </c>
      <c r="F4" s="4" t="s">
        <v>34</v>
      </c>
      <c r="G4" s="4" t="s">
        <v>32</v>
      </c>
    </row>
    <row r="5" spans="1:7" ht="60" customHeight="1">
      <c r="A5" s="4" t="s">
        <v>17</v>
      </c>
      <c r="B5" s="4" t="s">
        <v>18</v>
      </c>
      <c r="C5" s="4" t="s">
        <v>4</v>
      </c>
      <c r="D5" s="5" t="s">
        <v>16</v>
      </c>
      <c r="E5" s="6">
        <v>5</v>
      </c>
      <c r="F5" s="4" t="s">
        <v>10</v>
      </c>
      <c r="G5" s="4" t="s">
        <v>33</v>
      </c>
    </row>
    <row r="6" spans="1:7" ht="60" customHeight="1">
      <c r="A6" s="4" t="s">
        <v>22</v>
      </c>
      <c r="B6" s="4" t="s">
        <v>23</v>
      </c>
      <c r="C6" s="4" t="s">
        <v>24</v>
      </c>
      <c r="D6" s="5">
        <v>42</v>
      </c>
      <c r="E6" s="6">
        <v>5</v>
      </c>
      <c r="F6" s="4" t="s">
        <v>11</v>
      </c>
      <c r="G6" s="4" t="s">
        <v>12</v>
      </c>
    </row>
    <row r="7" spans="1:7" ht="60" customHeight="1">
      <c r="A7" s="4" t="s">
        <v>25</v>
      </c>
      <c r="B7" s="4" t="s">
        <v>29</v>
      </c>
      <c r="C7" s="4" t="s">
        <v>26</v>
      </c>
      <c r="D7" s="5">
        <v>47</v>
      </c>
      <c r="E7" s="6">
        <v>5</v>
      </c>
      <c r="F7" s="4" t="s">
        <v>34</v>
      </c>
      <c r="G7" s="4" t="s">
        <v>32</v>
      </c>
    </row>
    <row r="8" spans="1:7" ht="60" customHeight="1">
      <c r="A8" s="4" t="s">
        <v>21</v>
      </c>
      <c r="B8" s="4" t="s">
        <v>27</v>
      </c>
      <c r="C8" s="4" t="s">
        <v>28</v>
      </c>
      <c r="D8" s="5">
        <v>30</v>
      </c>
      <c r="E8" s="6">
        <v>15</v>
      </c>
      <c r="F8" s="4" t="s">
        <v>5</v>
      </c>
      <c r="G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2010-12-01T01:41:29Z</cp:lastPrinted>
  <dcterms:created xsi:type="dcterms:W3CDTF">2009-12-08T03:22:51Z</dcterms:created>
  <dcterms:modified xsi:type="dcterms:W3CDTF">2010-12-01T01:41:31Z</dcterms:modified>
  <cp:category/>
  <cp:version/>
  <cp:contentType/>
  <cp:contentStatus/>
</cp:coreProperties>
</file>